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AlgorithmName="SHA-512" workbookHashValue="9LPtjpZsDT8tMbo2CYWsVqWrQWRTP7M930J/12wht25f+KfaT7LwzR5pt8gKmcCUpWFPdQzzOjrsuRQZaj3NYw==" workbookSaltValue="4GXKzPZBhCUM0TXrgSFVlQ==" workbookSpinCount="100000" lockStructure="1"/>
  <bookViews>
    <workbookView xWindow="240" yWindow="60" windowWidth="14940" windowHeight="7875"/>
  </bookViews>
  <sheets>
    <sheet name="法非適用_駐車場整備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DP7" i="5"/>
  <c r="JC32" i="4" s="1"/>
  <c r="DO7" i="5"/>
  <c r="DN7" i="5"/>
  <c r="DM7" i="5"/>
  <c r="DL7" i="5"/>
  <c r="JV31" i="4" s="1"/>
  <c r="DK7" i="5"/>
  <c r="DI7" i="5"/>
  <c r="MI78" i="4" s="1"/>
  <c r="DH7" i="5"/>
  <c r="DG7" i="5"/>
  <c r="LE78" i="4" s="1"/>
  <c r="DF7" i="5"/>
  <c r="DE7" i="5"/>
  <c r="KA78" i="4" s="1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N52" i="4" s="1"/>
  <c r="AU7" i="5"/>
  <c r="AS7" i="5"/>
  <c r="AR7" i="5"/>
  <c r="AQ7" i="5"/>
  <c r="AP7" i="5"/>
  <c r="AO7" i="5"/>
  <c r="AN7" i="5"/>
  <c r="AM7" i="5"/>
  <c r="AL7" i="5"/>
  <c r="AK7" i="5"/>
  <c r="AJ7" i="5"/>
  <c r="AH7" i="5"/>
  <c r="CS32" i="4" s="1"/>
  <c r="AG7" i="5"/>
  <c r="AF7" i="5"/>
  <c r="BG32" i="4" s="1"/>
  <c r="AE7" i="5"/>
  <c r="AD7" i="5"/>
  <c r="U32" i="4" s="1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LT7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HJ53" i="4"/>
  <c r="GQ53" i="4"/>
  <c r="FX53" i="4"/>
  <c r="FE53" i="4"/>
  <c r="EL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U52" i="4"/>
  <c r="LH32" i="4"/>
  <c r="JV32" i="4"/>
  <c r="HJ32" i="4"/>
  <c r="GQ32" i="4"/>
  <c r="FX32" i="4"/>
  <c r="FE32" i="4"/>
  <c r="EL32" i="4"/>
  <c r="BZ32" i="4"/>
  <c r="AN32" i="4"/>
  <c r="MA31" i="4"/>
  <c r="LH31" i="4"/>
  <c r="KO31" i="4"/>
  <c r="JC31" i="4"/>
  <c r="HJ31" i="4"/>
  <c r="GQ31" i="4"/>
  <c r="FX31" i="4"/>
  <c r="FE31" i="4"/>
  <c r="EL31" i="4"/>
  <c r="CS31" i="4"/>
  <c r="BG31" i="4"/>
  <c r="AN31" i="4"/>
  <c r="U31" i="4"/>
  <c r="JQ10" i="4"/>
  <c r="HX10" i="4"/>
  <c r="DU10" i="4"/>
  <c r="CF10" i="4"/>
  <c r="AQ10" i="4"/>
  <c r="B10" i="4"/>
  <c r="LJ8" i="4"/>
  <c r="HX8" i="4"/>
  <c r="DU8" i="4"/>
  <c r="CF8" i="4"/>
  <c r="AQ8" i="4"/>
  <c r="B8" i="4"/>
  <c r="MI76" i="4" l="1"/>
  <c r="HJ51" i="4"/>
  <c r="MA30" i="4"/>
  <c r="CS30" i="4"/>
  <c r="MA51" i="4"/>
  <c r="IT76" i="4"/>
  <c r="CS51" i="4"/>
  <c r="HJ30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30" i="4"/>
  <c r="HP76" i="4"/>
  <c r="AV76" i="4"/>
  <c r="KO51" i="4"/>
  <c r="KO30" i="4"/>
  <c r="FX30" i="4"/>
  <c r="LE76" i="4"/>
  <c r="FX51" i="4"/>
  <c r="BG51" i="4"/>
  <c r="HA76" i="4"/>
  <c r="AN51" i="4"/>
  <c r="FE30" i="4"/>
  <c r="KP76" i="4"/>
  <c r="JV30" i="4"/>
  <c r="AN30" i="4"/>
  <c r="AG76" i="4"/>
  <c r="JV51" i="4"/>
  <c r="FE51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<sst xmlns="http://schemas.openxmlformats.org/spreadsheetml/2006/main" count="286" uniqueCount="136">
  <si>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</si>
  <si>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</si>
  <si>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</si>
  <si>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</si>
  <si>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</si>
  <si>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</si>
  <si>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</si>
  <si>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</si>
  <si>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</si>
  <si>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</si>
  <si>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</si>
  <si>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</si>
  <si>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</si>
  <si>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</si>
  <si>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</si>
  <si>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</si>
  <si>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</si>
  <si>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</si>
  <si>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</si>
  <si>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</si>
  <si>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</si>
  <si>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</si>
  <si>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</si>
  <si>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</si>
  <si>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</si>
  <si>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</si>
  <si>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</si>
  <si>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</si>
  <si>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</si>
  <si>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</si>
  <si>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</si>
  <si>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</si>
  <si>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</si>
  <si>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</si>
  <si>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</si>
  <si>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</si>
  <si>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</si>
  <si>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</si>
  <si>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</si>
  <si>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</si>
  <si>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</si>
  <si>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</si>
  <si>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</si>
  <si>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</si>
  <si>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</si>
  <si>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</si>
  <si>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</si>
  <si>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</si>
  <si>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</si>
  <si>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</si>
  <si>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</si>
  <si>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</si>
  <si>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</si>
  <si>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</si>
  <si>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</si>
  <si>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</si>
  <si>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</si>
  <si>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</si>
  <si>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</si>
  <si>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</si>
  <si>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</si>
  <si>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</si>
  <si>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</si>
  <si>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</si>
  <si>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</si>
  <si>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</si>
  <si>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</si>
  <si>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</si>
  <si>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</si>
  <si>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</si>
  <si>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</si>
  <si>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</si>
  <si>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</si>
  <si>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</si>
  <si>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</si>
  <si>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</si>
  <si>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</si>
  <si>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</si>
  <si>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</si>
  <si>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</si>
  <si>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</si>
  <si>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</si>
  <si>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</si>
  <si>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</si>
  <si>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</si>
  <si>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</si>
  <si>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</si>
  <si>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</si>
  <si>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</si>
  <si>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</si>
  <si>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</si>
  <si>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</si>
  <si>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</si>
  <si>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</si>
  <si>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</si>
  <si>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</si>
  <si>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</si>
  <si>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</si>
  <si>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</si>
  <si>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</si>
  <si>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</si>
  <si>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</si>
  <si>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</si>
  <si>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</si>
  <si>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</si>
  <si>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</si>
  <si>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</si>
  <si>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</si>
  <si>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</si>
  <si>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</si>
  <si>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</si>
  <si>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</si>
  <si>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</si>
  <si>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</si>
  <si>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愛媛県　八幡浜市</t>
  </si>
  <si>
    <t>新川駐車場</t>
  </si>
  <si>
    <t>法非適用</t>
  </si>
  <si>
    <t>駐車場整備事業</t>
  </si>
  <si>
    <t>-</t>
  </si>
  <si>
    <t>Ａ３Ｂ１</t>
  </si>
  <si>
    <t>該当数値なし</t>
  </si>
  <si>
    <t>届出駐車場</t>
  </si>
  <si>
    <t>広場式</t>
  </si>
  <si>
    <t>商業施設</t>
  </si>
  <si>
    <t>無</t>
  </si>
  <si>
    <t>代行制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</si>
  <si>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</si>
  <si>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</si>
  <si>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</si>
  <si>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</si>
  <si>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</si>
  <si>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非設置</t>
    <rPh sb="0" eb="1">
      <t>ヒ</t>
    </rPh>
    <rPh sb="1" eb="3">
      <t>セッチ</t>
    </rPh>
    <phoneticPr fontId="6"/>
  </si>
  <si>
    <t>①収益的収支比率
平成２５年度から、１００％に満たない赤字状態である。駐車場付きの商業施設の増加や人口減少等により、使用料収入は年々減少傾向にある。主な支出は指定管理料であり、５年ごとに見直しをしている。
④売上高ＧＯＰ比率　
⑤ＥＢＩＴＤＡ
平均値を大きく下回っている。特に、平成２５年度からは収支が赤字で、利益が出ていない状態である。</t>
    <phoneticPr fontId="6"/>
  </si>
  <si>
    <t>⑧設備投資見込額
４年に１度、大規模改修を行っているため、その経費を計上している。今後１０年間で、平成２９年度、平成３３年度、平成３７年度に施行見込である。</t>
    <phoneticPr fontId="6"/>
  </si>
  <si>
    <t>⑪稼働率
平均値を大きく下回っており、年々減少傾向にある。時間貸し駐車の利用については、年々減少傾向にあるが、定期利用についてはほぼ同じ台数で推移している。
時間貸し駐車の利用者減少の要因としては、駐車場付き商業施設の増加や、人口の減少が挙げられる。</t>
    <phoneticPr fontId="6"/>
  </si>
  <si>
    <t>収益等の状況については、現在収支が赤字となっており、利益が出ていない。定期駐車の契約者数は、ほぼ横ばいであるが、時間貸し駐車の利用者については、駐車場付きの商業施設の増加や、人口減少等により、減少している。さらに、４年に１度の大規模改修には、約２５００万円の費用がかかるため、今後の存続についても、検討が必要で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</si>
</sst>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1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108.5</c:v>
                </c:pt>
                <c:pt idx="1">
                  <c:v>99.1</c:v>
                </c:pt>
                <c:pt idx="2">
                  <c:v>86.7</c:v>
                </c:pt>
                <c:pt idx="3">
                  <c:v>87.5</c:v>
                </c:pt>
                <c:pt idx="4">
                  <c:v>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78048"/>
        <c:axId val="406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78048"/>
        <c:axId val="40629376"/>
      </c:lineChart>
      <c:dateAx>
        <c:axId val="4057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629376"/>
        <c:crosses val="autoZero"/>
        <c:auto val="1"/>
        <c:lblOffset val="100"/>
        <c:baseTimeUnit val="years"/>
      </c:dateAx>
      <c:valAx>
        <c:axId val="406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5780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44000"/>
        <c:axId val="4135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44000"/>
        <c:axId val="41350272"/>
      </c:lineChart>
      <c:dateAx>
        <c:axId val="4134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50272"/>
        <c:crosses val="autoZero"/>
        <c:auto val="1"/>
        <c:lblOffset val="100"/>
        <c:baseTimeUnit val="years"/>
      </c:dateAx>
      <c:valAx>
        <c:axId val="4135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3440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92768"/>
        <c:axId val="41399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92768"/>
        <c:axId val="41399040"/>
      </c:lineChart>
      <c:dateAx>
        <c:axId val="4139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399040"/>
        <c:crosses val="autoZero"/>
        <c:auto val="1"/>
        <c:lblOffset val="100"/>
        <c:baseTimeUnit val="years"/>
      </c:dateAx>
      <c:valAx>
        <c:axId val="41399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3927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17056"/>
        <c:axId val="4151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17056"/>
        <c:axId val="41518976"/>
      </c:lineChart>
      <c:dateAx>
        <c:axId val="41517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518976"/>
        <c:crosses val="autoZero"/>
        <c:auto val="1"/>
        <c:lblOffset val="100"/>
        <c:baseTimeUnit val="years"/>
      </c:dateAx>
      <c:valAx>
        <c:axId val="4151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5170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40992"/>
        <c:axId val="41625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40992"/>
        <c:axId val="41625088"/>
      </c:lineChart>
      <c:dateAx>
        <c:axId val="415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25088"/>
        <c:crosses val="autoZero"/>
        <c:auto val="1"/>
        <c:lblOffset val="100"/>
        <c:baseTimeUnit val="years"/>
      </c:dateAx>
      <c:valAx>
        <c:axId val="41625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5409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657856"/>
        <c:axId val="4165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57856"/>
        <c:axId val="41659776"/>
      </c:lineChart>
      <c:dateAx>
        <c:axId val="4165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659776"/>
        <c:crosses val="autoZero"/>
        <c:auto val="1"/>
        <c:lblOffset val="100"/>
        <c:baseTimeUnit val="years"/>
      </c:dateAx>
      <c:valAx>
        <c:axId val="4165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6578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55.3</c:v>
                </c:pt>
                <c:pt idx="1">
                  <c:v>44.1</c:v>
                </c:pt>
                <c:pt idx="2">
                  <c:v>32.9</c:v>
                </c:pt>
                <c:pt idx="3">
                  <c:v>34.799999999999997</c:v>
                </c:pt>
                <c:pt idx="4">
                  <c:v>32.299999999999997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10720"/>
        <c:axId val="4171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10720"/>
        <c:axId val="41712640"/>
      </c:lineChart>
      <c:dateAx>
        <c:axId val="4171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12640"/>
        <c:crosses val="autoZero"/>
        <c:auto val="1"/>
        <c:lblOffset val="100"/>
        <c:baseTimeUnit val="years"/>
      </c:dateAx>
      <c:valAx>
        <c:axId val="4171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7107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7.9</c:v>
                </c:pt>
                <c:pt idx="1">
                  <c:v>-0.9</c:v>
                </c:pt>
                <c:pt idx="2">
                  <c:v>-19.5</c:v>
                </c:pt>
                <c:pt idx="3">
                  <c:v>-14.3</c:v>
                </c:pt>
                <c:pt idx="4">
                  <c:v>-14.9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55392"/>
        <c:axId val="4175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55392"/>
        <c:axId val="41757312"/>
      </c:lineChart>
      <c:dateAx>
        <c:axId val="41755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57312"/>
        <c:crosses val="autoZero"/>
        <c:auto val="1"/>
        <c:lblOffset val="100"/>
        <c:baseTimeUnit val="years"/>
      </c:dateAx>
      <c:valAx>
        <c:axId val="4175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17553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1082</c:v>
                </c:pt>
                <c:pt idx="1">
                  <c:v>-104</c:v>
                </c:pt>
                <c:pt idx="2">
                  <c:v>-2137</c:v>
                </c:pt>
                <c:pt idx="3">
                  <c:v>-1636</c:v>
                </c:pt>
                <c:pt idx="4">
                  <c:v>-1623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83296"/>
        <c:axId val="4178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783296"/>
        <c:axId val="41785216"/>
      </c:lineChart>
      <c:dateAx>
        <c:axId val="4178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1785216"/>
        <c:crosses val="autoZero"/>
        <c:auto val="1"/>
        <c:lblOffset val="100"/>
        <c:baseTimeUnit val="years"/>
      </c:dateAx>
      <c:valAx>
        <c:axId val="4178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1783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E46" zoomScale="70" zoomScaleNormal="70" zoomScaleSheetLayoutView="70" workbookViewId="0">
      <selection activeCell="ND49" sqref="ND49:NR64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愛媛県八幡浜市　新川駐車場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131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2639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届出駐車場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42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161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120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代行制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92" t="s">
        <v>132</v>
      </c>
      <c r="NE15" s="93"/>
      <c r="NF15" s="93"/>
      <c r="NG15" s="93"/>
      <c r="NH15" s="93"/>
      <c r="NI15" s="93"/>
      <c r="NJ15" s="93"/>
      <c r="NK15" s="93"/>
      <c r="NL15" s="93"/>
      <c r="NM15" s="93"/>
      <c r="NN15" s="93"/>
      <c r="NO15" s="93"/>
      <c r="NP15" s="93"/>
      <c r="NQ15" s="93"/>
      <c r="NR15" s="94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92"/>
      <c r="NE16" s="93"/>
      <c r="NF16" s="93"/>
      <c r="NG16" s="93"/>
      <c r="NH16" s="93"/>
      <c r="NI16" s="93"/>
      <c r="NJ16" s="93"/>
      <c r="NK16" s="93"/>
      <c r="NL16" s="93"/>
      <c r="NM16" s="93"/>
      <c r="NN16" s="93"/>
      <c r="NO16" s="93"/>
      <c r="NP16" s="93"/>
      <c r="NQ16" s="93"/>
      <c r="NR16" s="94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92"/>
      <c r="NE17" s="93"/>
      <c r="NF17" s="93"/>
      <c r="NG17" s="93"/>
      <c r="NH17" s="93"/>
      <c r="NI17" s="93"/>
      <c r="NJ17" s="93"/>
      <c r="NK17" s="93"/>
      <c r="NL17" s="93"/>
      <c r="NM17" s="93"/>
      <c r="NN17" s="93"/>
      <c r="NO17" s="93"/>
      <c r="NP17" s="93"/>
      <c r="NQ17" s="93"/>
      <c r="NR17" s="94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92"/>
      <c r="NE18" s="93"/>
      <c r="NF18" s="93"/>
      <c r="NG18" s="93"/>
      <c r="NH18" s="93"/>
      <c r="NI18" s="93"/>
      <c r="NJ18" s="93"/>
      <c r="NK18" s="93"/>
      <c r="NL18" s="93"/>
      <c r="NM18" s="93"/>
      <c r="NN18" s="93"/>
      <c r="NO18" s="93"/>
      <c r="NP18" s="93"/>
      <c r="NQ18" s="93"/>
      <c r="NR18" s="94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92"/>
      <c r="NE19" s="93"/>
      <c r="NF19" s="93"/>
      <c r="NG19" s="93"/>
      <c r="NH19" s="93"/>
      <c r="NI19" s="93"/>
      <c r="NJ19" s="93"/>
      <c r="NK19" s="93"/>
      <c r="NL19" s="93"/>
      <c r="NM19" s="93"/>
      <c r="NN19" s="93"/>
      <c r="NO19" s="93"/>
      <c r="NP19" s="93"/>
      <c r="NQ19" s="93"/>
      <c r="NR19" s="94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92"/>
      <c r="NE20" s="93"/>
      <c r="NF20" s="93"/>
      <c r="NG20" s="93"/>
      <c r="NH20" s="93"/>
      <c r="NI20" s="93"/>
      <c r="NJ20" s="93"/>
      <c r="NK20" s="93"/>
      <c r="NL20" s="93"/>
      <c r="NM20" s="93"/>
      <c r="NN20" s="93"/>
      <c r="NO20" s="93"/>
      <c r="NP20" s="93"/>
      <c r="NQ20" s="93"/>
      <c r="NR20" s="94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92"/>
      <c r="NE21" s="93"/>
      <c r="NF21" s="93"/>
      <c r="NG21" s="93"/>
      <c r="NH21" s="93"/>
      <c r="NI21" s="93"/>
      <c r="NJ21" s="93"/>
      <c r="NK21" s="93"/>
      <c r="NL21" s="93"/>
      <c r="NM21" s="93"/>
      <c r="NN21" s="93"/>
      <c r="NO21" s="93"/>
      <c r="NP21" s="93"/>
      <c r="NQ21" s="93"/>
      <c r="NR21" s="94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92"/>
      <c r="NE22" s="93"/>
      <c r="NF22" s="93"/>
      <c r="NG22" s="93"/>
      <c r="NH22" s="93"/>
      <c r="NI22" s="93"/>
      <c r="NJ22" s="93"/>
      <c r="NK22" s="93"/>
      <c r="NL22" s="93"/>
      <c r="NM22" s="93"/>
      <c r="NN22" s="93"/>
      <c r="NO22" s="93"/>
      <c r="NP22" s="93"/>
      <c r="NQ22" s="93"/>
      <c r="NR22" s="94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92"/>
      <c r="NE23" s="93"/>
      <c r="NF23" s="93"/>
      <c r="NG23" s="93"/>
      <c r="NH23" s="93"/>
      <c r="NI23" s="93"/>
      <c r="NJ23" s="93"/>
      <c r="NK23" s="93"/>
      <c r="NL23" s="93"/>
      <c r="NM23" s="93"/>
      <c r="NN23" s="93"/>
      <c r="NO23" s="93"/>
      <c r="NP23" s="93"/>
      <c r="NQ23" s="93"/>
      <c r="NR23" s="94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92"/>
      <c r="NE24" s="93"/>
      <c r="NF24" s="93"/>
      <c r="NG24" s="93"/>
      <c r="NH24" s="93"/>
      <c r="NI24" s="93"/>
      <c r="NJ24" s="93"/>
      <c r="NK24" s="93"/>
      <c r="NL24" s="93"/>
      <c r="NM24" s="93"/>
      <c r="NN24" s="93"/>
      <c r="NO24" s="93"/>
      <c r="NP24" s="93"/>
      <c r="NQ24" s="93"/>
      <c r="NR24" s="94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92"/>
      <c r="NE25" s="93"/>
      <c r="NF25" s="93"/>
      <c r="NG25" s="93"/>
      <c r="NH25" s="93"/>
      <c r="NI25" s="93"/>
      <c r="NJ25" s="93"/>
      <c r="NK25" s="93"/>
      <c r="NL25" s="93"/>
      <c r="NM25" s="93"/>
      <c r="NN25" s="93"/>
      <c r="NO25" s="93"/>
      <c r="NP25" s="93"/>
      <c r="NQ25" s="93"/>
      <c r="NR25" s="94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92"/>
      <c r="NE26" s="93"/>
      <c r="NF26" s="93"/>
      <c r="NG26" s="93"/>
      <c r="NH26" s="93"/>
      <c r="NI26" s="93"/>
      <c r="NJ26" s="93"/>
      <c r="NK26" s="93"/>
      <c r="NL26" s="93"/>
      <c r="NM26" s="93"/>
      <c r="NN26" s="93"/>
      <c r="NO26" s="93"/>
      <c r="NP26" s="93"/>
      <c r="NQ26" s="93"/>
      <c r="NR26" s="94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92"/>
      <c r="NE27" s="93"/>
      <c r="NF27" s="93"/>
      <c r="NG27" s="93"/>
      <c r="NH27" s="93"/>
      <c r="NI27" s="93"/>
      <c r="NJ27" s="93"/>
      <c r="NK27" s="93"/>
      <c r="NL27" s="93"/>
      <c r="NM27" s="93"/>
      <c r="NN27" s="93"/>
      <c r="NO27" s="93"/>
      <c r="NP27" s="93"/>
      <c r="NQ27" s="93"/>
      <c r="NR27" s="94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92"/>
      <c r="NE28" s="93"/>
      <c r="NF28" s="93"/>
      <c r="NG28" s="93"/>
      <c r="NH28" s="93"/>
      <c r="NI28" s="93"/>
      <c r="NJ28" s="93"/>
      <c r="NK28" s="93"/>
      <c r="NL28" s="93"/>
      <c r="NM28" s="93"/>
      <c r="NN28" s="93"/>
      <c r="NO28" s="93"/>
      <c r="NP28" s="93"/>
      <c r="NQ28" s="93"/>
      <c r="NR28" s="94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92"/>
      <c r="NE29" s="93"/>
      <c r="NF29" s="93"/>
      <c r="NG29" s="93"/>
      <c r="NH29" s="93"/>
      <c r="NI29" s="93"/>
      <c r="NJ29" s="93"/>
      <c r="NK29" s="93"/>
      <c r="NL29" s="93"/>
      <c r="NM29" s="93"/>
      <c r="NN29" s="93"/>
      <c r="NO29" s="93"/>
      <c r="NP29" s="93"/>
      <c r="NQ29" s="93"/>
      <c r="NR29" s="94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92"/>
      <c r="NE30" s="93"/>
      <c r="NF30" s="93"/>
      <c r="NG30" s="93"/>
      <c r="NH30" s="93"/>
      <c r="NI30" s="93"/>
      <c r="NJ30" s="93"/>
      <c r="NK30" s="93"/>
      <c r="NL30" s="93"/>
      <c r="NM30" s="93"/>
      <c r="NN30" s="93"/>
      <c r="NO30" s="93"/>
      <c r="NP30" s="93"/>
      <c r="NQ30" s="93"/>
      <c r="NR30" s="94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108.5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99.1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86.7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87.5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87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0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0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55.3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44.1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32.9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34.799999999999997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32.299999999999997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92" t="s">
        <v>133</v>
      </c>
      <c r="NE32" s="93"/>
      <c r="NF32" s="93"/>
      <c r="NG32" s="93"/>
      <c r="NH32" s="93"/>
      <c r="NI32" s="93"/>
      <c r="NJ32" s="93"/>
      <c r="NK32" s="93"/>
      <c r="NL32" s="93"/>
      <c r="NM32" s="93"/>
      <c r="NN32" s="93"/>
      <c r="NO32" s="93"/>
      <c r="NP32" s="93"/>
      <c r="NQ32" s="93"/>
      <c r="NR32" s="94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92"/>
      <c r="NE33" s="93"/>
      <c r="NF33" s="93"/>
      <c r="NG33" s="93"/>
      <c r="NH33" s="93"/>
      <c r="NI33" s="93"/>
      <c r="NJ33" s="93"/>
      <c r="NK33" s="93"/>
      <c r="NL33" s="93"/>
      <c r="NM33" s="93"/>
      <c r="NN33" s="93"/>
      <c r="NO33" s="93"/>
      <c r="NP33" s="93"/>
      <c r="NQ33" s="93"/>
      <c r="NR33" s="94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92"/>
      <c r="NE34" s="93"/>
      <c r="NF34" s="93"/>
      <c r="NG34" s="93"/>
      <c r="NH34" s="93"/>
      <c r="NI34" s="93"/>
      <c r="NJ34" s="93"/>
      <c r="NK34" s="93"/>
      <c r="NL34" s="93"/>
      <c r="NM34" s="93"/>
      <c r="NN34" s="93"/>
      <c r="NO34" s="93"/>
      <c r="NP34" s="93"/>
      <c r="NQ34" s="93"/>
      <c r="NR34" s="94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92"/>
      <c r="NE35" s="93"/>
      <c r="NF35" s="93"/>
      <c r="NG35" s="93"/>
      <c r="NH35" s="93"/>
      <c r="NI35" s="93"/>
      <c r="NJ35" s="93"/>
      <c r="NK35" s="93"/>
      <c r="NL35" s="93"/>
      <c r="NM35" s="93"/>
      <c r="NN35" s="93"/>
      <c r="NO35" s="93"/>
      <c r="NP35" s="93"/>
      <c r="NQ35" s="93"/>
      <c r="NR35" s="94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92"/>
      <c r="NE36" s="93"/>
      <c r="NF36" s="93"/>
      <c r="NG36" s="93"/>
      <c r="NH36" s="93"/>
      <c r="NI36" s="93"/>
      <c r="NJ36" s="93"/>
      <c r="NK36" s="93"/>
      <c r="NL36" s="93"/>
      <c r="NM36" s="93"/>
      <c r="NN36" s="93"/>
      <c r="NO36" s="93"/>
      <c r="NP36" s="93"/>
      <c r="NQ36" s="93"/>
      <c r="NR36" s="94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92"/>
      <c r="NE37" s="93"/>
      <c r="NF37" s="93"/>
      <c r="NG37" s="93"/>
      <c r="NH37" s="93"/>
      <c r="NI37" s="93"/>
      <c r="NJ37" s="93"/>
      <c r="NK37" s="93"/>
      <c r="NL37" s="93"/>
      <c r="NM37" s="93"/>
      <c r="NN37" s="93"/>
      <c r="NO37" s="93"/>
      <c r="NP37" s="93"/>
      <c r="NQ37" s="93"/>
      <c r="NR37" s="94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92"/>
      <c r="NE38" s="93"/>
      <c r="NF38" s="93"/>
      <c r="NG38" s="93"/>
      <c r="NH38" s="93"/>
      <c r="NI38" s="93"/>
      <c r="NJ38" s="93"/>
      <c r="NK38" s="93"/>
      <c r="NL38" s="93"/>
      <c r="NM38" s="93"/>
      <c r="NN38" s="93"/>
      <c r="NO38" s="93"/>
      <c r="NP38" s="93"/>
      <c r="NQ38" s="93"/>
      <c r="NR38" s="94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92"/>
      <c r="NE39" s="93"/>
      <c r="NF39" s="93"/>
      <c r="NG39" s="93"/>
      <c r="NH39" s="93"/>
      <c r="NI39" s="93"/>
      <c r="NJ39" s="93"/>
      <c r="NK39" s="93"/>
      <c r="NL39" s="93"/>
      <c r="NM39" s="93"/>
      <c r="NN39" s="93"/>
      <c r="NO39" s="93"/>
      <c r="NP39" s="93"/>
      <c r="NQ39" s="93"/>
      <c r="NR39" s="94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92"/>
      <c r="NE40" s="93"/>
      <c r="NF40" s="93"/>
      <c r="NG40" s="93"/>
      <c r="NH40" s="93"/>
      <c r="NI40" s="93"/>
      <c r="NJ40" s="93"/>
      <c r="NK40" s="93"/>
      <c r="NL40" s="93"/>
      <c r="NM40" s="93"/>
      <c r="NN40" s="93"/>
      <c r="NO40" s="93"/>
      <c r="NP40" s="93"/>
      <c r="NQ40" s="93"/>
      <c r="NR40" s="94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92"/>
      <c r="NE41" s="93"/>
      <c r="NF41" s="93"/>
      <c r="NG41" s="93"/>
      <c r="NH41" s="93"/>
      <c r="NI41" s="93"/>
      <c r="NJ41" s="93"/>
      <c r="NK41" s="93"/>
      <c r="NL41" s="93"/>
      <c r="NM41" s="93"/>
      <c r="NN41" s="93"/>
      <c r="NO41" s="93"/>
      <c r="NP41" s="93"/>
      <c r="NQ41" s="93"/>
      <c r="NR41" s="94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92"/>
      <c r="NE42" s="93"/>
      <c r="NF42" s="93"/>
      <c r="NG42" s="93"/>
      <c r="NH42" s="93"/>
      <c r="NI42" s="93"/>
      <c r="NJ42" s="93"/>
      <c r="NK42" s="93"/>
      <c r="NL42" s="93"/>
      <c r="NM42" s="93"/>
      <c r="NN42" s="93"/>
      <c r="NO42" s="93"/>
      <c r="NP42" s="93"/>
      <c r="NQ42" s="93"/>
      <c r="NR42" s="94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92"/>
      <c r="NE43" s="93"/>
      <c r="NF43" s="93"/>
      <c r="NG43" s="93"/>
      <c r="NH43" s="93"/>
      <c r="NI43" s="93"/>
      <c r="NJ43" s="93"/>
      <c r="NK43" s="93"/>
      <c r="NL43" s="93"/>
      <c r="NM43" s="93"/>
      <c r="NN43" s="93"/>
      <c r="NO43" s="93"/>
      <c r="NP43" s="93"/>
      <c r="NQ43" s="93"/>
      <c r="NR43" s="94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92"/>
      <c r="NE44" s="93"/>
      <c r="NF44" s="93"/>
      <c r="NG44" s="93"/>
      <c r="NH44" s="93"/>
      <c r="NI44" s="93"/>
      <c r="NJ44" s="93"/>
      <c r="NK44" s="93"/>
      <c r="NL44" s="93"/>
      <c r="NM44" s="93"/>
      <c r="NN44" s="93"/>
      <c r="NO44" s="93"/>
      <c r="NP44" s="93"/>
      <c r="NQ44" s="93"/>
      <c r="NR44" s="94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92"/>
      <c r="NE45" s="93"/>
      <c r="NF45" s="93"/>
      <c r="NG45" s="93"/>
      <c r="NH45" s="93"/>
      <c r="NI45" s="93"/>
      <c r="NJ45" s="93"/>
      <c r="NK45" s="93"/>
      <c r="NL45" s="93"/>
      <c r="NM45" s="93"/>
      <c r="NN45" s="93"/>
      <c r="NO45" s="93"/>
      <c r="NP45" s="93"/>
      <c r="NQ45" s="93"/>
      <c r="NR45" s="94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92"/>
      <c r="NE46" s="93"/>
      <c r="NF46" s="93"/>
      <c r="NG46" s="93"/>
      <c r="NH46" s="93"/>
      <c r="NI46" s="93"/>
      <c r="NJ46" s="93"/>
      <c r="NK46" s="93"/>
      <c r="NL46" s="93"/>
      <c r="NM46" s="93"/>
      <c r="NN46" s="93"/>
      <c r="NO46" s="93"/>
      <c r="NP46" s="93"/>
      <c r="NQ46" s="93"/>
      <c r="NR46" s="94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92"/>
      <c r="NE47" s="93"/>
      <c r="NF47" s="93"/>
      <c r="NG47" s="93"/>
      <c r="NH47" s="93"/>
      <c r="NI47" s="93"/>
      <c r="NJ47" s="93"/>
      <c r="NK47" s="93"/>
      <c r="NL47" s="93"/>
      <c r="NM47" s="93"/>
      <c r="NN47" s="93"/>
      <c r="NO47" s="93"/>
      <c r="NP47" s="93"/>
      <c r="NQ47" s="93"/>
      <c r="NR47" s="94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134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0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7.9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-0.9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-19.5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-14.3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-14.9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1082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-104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-2137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-1636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-1623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92" t="s">
        <v>135</v>
      </c>
      <c r="NE66" s="93"/>
      <c r="NF66" s="93"/>
      <c r="NG66" s="93"/>
      <c r="NH66" s="93"/>
      <c r="NI66" s="93"/>
      <c r="NJ66" s="93"/>
      <c r="NK66" s="93"/>
      <c r="NL66" s="93"/>
      <c r="NM66" s="93"/>
      <c r="NN66" s="93"/>
      <c r="NO66" s="93"/>
      <c r="NP66" s="93"/>
      <c r="NQ66" s="93"/>
      <c r="NR66" s="94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0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92"/>
      <c r="NE67" s="93"/>
      <c r="NF67" s="93"/>
      <c r="NG67" s="93"/>
      <c r="NH67" s="93"/>
      <c r="NI67" s="93"/>
      <c r="NJ67" s="93"/>
      <c r="NK67" s="93"/>
      <c r="NL67" s="93"/>
      <c r="NM67" s="93"/>
      <c r="NN67" s="93"/>
      <c r="NO67" s="93"/>
      <c r="NP67" s="93"/>
      <c r="NQ67" s="93"/>
      <c r="NR67" s="94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92"/>
      <c r="NE68" s="93"/>
      <c r="NF68" s="93"/>
      <c r="NG68" s="93"/>
      <c r="NH68" s="93"/>
      <c r="NI68" s="93"/>
      <c r="NJ68" s="93"/>
      <c r="NK68" s="93"/>
      <c r="NL68" s="93"/>
      <c r="NM68" s="93"/>
      <c r="NN68" s="93"/>
      <c r="NO68" s="93"/>
      <c r="NP68" s="93"/>
      <c r="NQ68" s="93"/>
      <c r="NR68" s="94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92"/>
      <c r="NE69" s="93"/>
      <c r="NF69" s="93"/>
      <c r="NG69" s="93"/>
      <c r="NH69" s="93"/>
      <c r="NI69" s="93"/>
      <c r="NJ69" s="93"/>
      <c r="NK69" s="93"/>
      <c r="NL69" s="93"/>
      <c r="NM69" s="93"/>
      <c r="NN69" s="93"/>
      <c r="NO69" s="93"/>
      <c r="NP69" s="93"/>
      <c r="NQ69" s="93"/>
      <c r="NR69" s="94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92"/>
      <c r="NE70" s="93"/>
      <c r="NF70" s="93"/>
      <c r="NG70" s="93"/>
      <c r="NH70" s="93"/>
      <c r="NI70" s="93"/>
      <c r="NJ70" s="93"/>
      <c r="NK70" s="93"/>
      <c r="NL70" s="93"/>
      <c r="NM70" s="93"/>
      <c r="NN70" s="93"/>
      <c r="NO70" s="93"/>
      <c r="NP70" s="93"/>
      <c r="NQ70" s="93"/>
      <c r="NR70" s="94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92"/>
      <c r="NE71" s="93"/>
      <c r="NF71" s="93"/>
      <c r="NG71" s="93"/>
      <c r="NH71" s="93"/>
      <c r="NI71" s="93"/>
      <c r="NJ71" s="93"/>
      <c r="NK71" s="93"/>
      <c r="NL71" s="93"/>
      <c r="NM71" s="93"/>
      <c r="NN71" s="93"/>
      <c r="NO71" s="93"/>
      <c r="NP71" s="93"/>
      <c r="NQ71" s="93"/>
      <c r="NR71" s="94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92"/>
      <c r="NE72" s="93"/>
      <c r="NF72" s="93"/>
      <c r="NG72" s="93"/>
      <c r="NH72" s="93"/>
      <c r="NI72" s="93"/>
      <c r="NJ72" s="93"/>
      <c r="NK72" s="93"/>
      <c r="NL72" s="93"/>
      <c r="NM72" s="93"/>
      <c r="NN72" s="93"/>
      <c r="NO72" s="93"/>
      <c r="NP72" s="93"/>
      <c r="NQ72" s="93"/>
      <c r="NR72" s="94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92"/>
      <c r="NE73" s="93"/>
      <c r="NF73" s="93"/>
      <c r="NG73" s="93"/>
      <c r="NH73" s="93"/>
      <c r="NI73" s="93"/>
      <c r="NJ73" s="93"/>
      <c r="NK73" s="93"/>
      <c r="NL73" s="93"/>
      <c r="NM73" s="93"/>
      <c r="NN73" s="93"/>
      <c r="NO73" s="93"/>
      <c r="NP73" s="93"/>
      <c r="NQ73" s="93"/>
      <c r="NR73" s="94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92"/>
      <c r="NE74" s="93"/>
      <c r="NF74" s="93"/>
      <c r="NG74" s="93"/>
      <c r="NH74" s="93"/>
      <c r="NI74" s="93"/>
      <c r="NJ74" s="93"/>
      <c r="NK74" s="93"/>
      <c r="NL74" s="93"/>
      <c r="NM74" s="93"/>
      <c r="NN74" s="93"/>
      <c r="NO74" s="93"/>
      <c r="NP74" s="93"/>
      <c r="NQ74" s="93"/>
      <c r="NR74" s="94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92"/>
      <c r="NE75" s="93"/>
      <c r="NF75" s="93"/>
      <c r="NG75" s="93"/>
      <c r="NH75" s="93"/>
      <c r="NI75" s="93"/>
      <c r="NJ75" s="93"/>
      <c r="NK75" s="93"/>
      <c r="NL75" s="93"/>
      <c r="NM75" s="93"/>
      <c r="NN75" s="93"/>
      <c r="NO75" s="93"/>
      <c r="NP75" s="93"/>
      <c r="NQ75" s="93"/>
      <c r="NR75" s="94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75000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92"/>
      <c r="NE76" s="93"/>
      <c r="NF76" s="93"/>
      <c r="NG76" s="93"/>
      <c r="NH76" s="93"/>
      <c r="NI76" s="93"/>
      <c r="NJ76" s="93"/>
      <c r="NK76" s="93"/>
      <c r="NL76" s="93"/>
      <c r="NM76" s="93"/>
      <c r="NN76" s="93"/>
      <c r="NO76" s="93"/>
      <c r="NP76" s="93"/>
      <c r="NQ76" s="93"/>
      <c r="NR76" s="94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0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92"/>
      <c r="NE77" s="93"/>
      <c r="NF77" s="93"/>
      <c r="NG77" s="93"/>
      <c r="NH77" s="93"/>
      <c r="NI77" s="93"/>
      <c r="NJ77" s="93"/>
      <c r="NK77" s="93"/>
      <c r="NL77" s="93"/>
      <c r="NM77" s="93"/>
      <c r="NN77" s="93"/>
      <c r="NO77" s="93"/>
      <c r="NP77" s="93"/>
      <c r="NQ77" s="93"/>
      <c r="NR77" s="94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92"/>
      <c r="NE78" s="93"/>
      <c r="NF78" s="93"/>
      <c r="NG78" s="93"/>
      <c r="NH78" s="93"/>
      <c r="NI78" s="93"/>
      <c r="NJ78" s="93"/>
      <c r="NK78" s="93"/>
      <c r="NL78" s="93"/>
      <c r="NM78" s="93"/>
      <c r="NN78" s="93"/>
      <c r="NO78" s="93"/>
      <c r="NP78" s="93"/>
      <c r="NQ78" s="93"/>
      <c r="NR78" s="94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92"/>
      <c r="NE79" s="93"/>
      <c r="NF79" s="93"/>
      <c r="NG79" s="93"/>
      <c r="NH79" s="93"/>
      <c r="NI79" s="93"/>
      <c r="NJ79" s="93"/>
      <c r="NK79" s="93"/>
      <c r="NL79" s="93"/>
      <c r="NM79" s="93"/>
      <c r="NN79" s="93"/>
      <c r="NO79" s="93"/>
      <c r="NP79" s="93"/>
      <c r="NQ79" s="93"/>
      <c r="NR79" s="94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92"/>
      <c r="NE80" s="93"/>
      <c r="NF80" s="93"/>
      <c r="NG80" s="93"/>
      <c r="NH80" s="93"/>
      <c r="NI80" s="93"/>
      <c r="NJ80" s="93"/>
      <c r="NK80" s="93"/>
      <c r="NL80" s="93"/>
      <c r="NM80" s="93"/>
      <c r="NN80" s="93"/>
      <c r="NO80" s="93"/>
      <c r="NP80" s="93"/>
      <c r="NQ80" s="93"/>
      <c r="NR80" s="94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92"/>
      <c r="NE81" s="93"/>
      <c r="NF81" s="93"/>
      <c r="NG81" s="93"/>
      <c r="NH81" s="93"/>
      <c r="NI81" s="93"/>
      <c r="NJ81" s="93"/>
      <c r="NK81" s="93"/>
      <c r="NL81" s="93"/>
      <c r="NM81" s="93"/>
      <c r="NN81" s="93"/>
      <c r="NO81" s="93"/>
      <c r="NP81" s="93"/>
      <c r="NQ81" s="93"/>
      <c r="NR81" s="94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95"/>
      <c r="NE82" s="96"/>
      <c r="NF82" s="96"/>
      <c r="NG82" s="96"/>
      <c r="NH82" s="96"/>
      <c r="NI82" s="96"/>
      <c r="NJ82" s="96"/>
      <c r="NK82" s="96"/>
      <c r="NL82" s="96"/>
      <c r="NM82" s="96"/>
      <c r="NN82" s="96"/>
      <c r="NO82" s="96"/>
      <c r="NP82" s="96"/>
      <c r="NQ82" s="96"/>
      <c r="NR82" s="97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algorithmName="SHA-512" hashValue="OO3oUy4ZRL0s52vrrNmdmn+tInqSoqOh3RnyzNtOTO2vsk7FRgEwJjudQ9MV7oFNRx+bfPT9tJyAGP3HxtKMHw==" saltValue="Q8ofI6shNt2SRgEVRD6xeg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ColWidth="9"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382043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愛媛県八幡浜市</v>
      </c>
      <c r="I6" s="61" t="str">
        <f t="shared" si="1"/>
        <v>新川駐車場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届出駐車場</v>
      </c>
      <c r="Q6" s="63" t="str">
        <f t="shared" si="1"/>
        <v>広場式</v>
      </c>
      <c r="R6" s="64">
        <f t="shared" si="1"/>
        <v>42</v>
      </c>
      <c r="S6" s="63" t="str">
        <f t="shared" si="1"/>
        <v>商業施設</v>
      </c>
      <c r="T6" s="63" t="str">
        <f t="shared" si="1"/>
        <v>無</v>
      </c>
      <c r="U6" s="64">
        <f t="shared" si="1"/>
        <v>2639</v>
      </c>
      <c r="V6" s="64">
        <f t="shared" si="1"/>
        <v>161</v>
      </c>
      <c r="W6" s="64">
        <f t="shared" si="1"/>
        <v>120</v>
      </c>
      <c r="X6" s="63" t="str">
        <f t="shared" si="1"/>
        <v>代行制</v>
      </c>
      <c r="Y6" s="65">
        <f>IF(Y8="-",NA(),Y8)</f>
        <v>108.5</v>
      </c>
      <c r="Z6" s="65">
        <f t="shared" ref="Z6:AH6" si="2">IF(Z8="-",NA(),Z8)</f>
        <v>99.1</v>
      </c>
      <c r="AA6" s="65">
        <f t="shared" si="2"/>
        <v>86.7</v>
      </c>
      <c r="AB6" s="65">
        <f t="shared" si="2"/>
        <v>87.5</v>
      </c>
      <c r="AC6" s="65">
        <f t="shared" si="2"/>
        <v>87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0</v>
      </c>
      <c r="AK6" s="65">
        <f t="shared" ref="AK6:AS6" si="3">IF(AK8="-",NA(),AK8)</f>
        <v>0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0</v>
      </c>
      <c r="AV6" s="66">
        <f t="shared" ref="AV6:BD6" si="4">IF(AV8="-",NA(),AV8)</f>
        <v>0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7.9</v>
      </c>
      <c r="BG6" s="65">
        <f t="shared" ref="BG6:BO6" si="5">IF(BG8="-",NA(),BG8)</f>
        <v>-0.9</v>
      </c>
      <c r="BH6" s="65">
        <f t="shared" si="5"/>
        <v>-19.5</v>
      </c>
      <c r="BI6" s="65">
        <f t="shared" si="5"/>
        <v>-14.3</v>
      </c>
      <c r="BJ6" s="65">
        <f t="shared" si="5"/>
        <v>-14.9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1082</v>
      </c>
      <c r="BR6" s="66">
        <f t="shared" ref="BR6:BZ6" si="6">IF(BR8="-",NA(),BR8)</f>
        <v>-104</v>
      </c>
      <c r="BS6" s="66">
        <f t="shared" si="6"/>
        <v>-2137</v>
      </c>
      <c r="BT6" s="66">
        <f t="shared" si="6"/>
        <v>-1636</v>
      </c>
      <c r="BU6" s="66">
        <f t="shared" si="6"/>
        <v>-1623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0</v>
      </c>
      <c r="CN6" s="64">
        <f t="shared" si="7"/>
        <v>75000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0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55.3</v>
      </c>
      <c r="DL6" s="65">
        <f t="shared" ref="DL6:DT6" si="9">IF(DL8="-",NA(),DL8)</f>
        <v>44.1</v>
      </c>
      <c r="DM6" s="65">
        <f t="shared" si="9"/>
        <v>32.9</v>
      </c>
      <c r="DN6" s="65">
        <f t="shared" si="9"/>
        <v>34.799999999999997</v>
      </c>
      <c r="DO6" s="65">
        <f t="shared" si="9"/>
        <v>32.299999999999997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382043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愛媛県　八幡浜市</v>
      </c>
      <c r="I7" s="61" t="str">
        <f t="shared" si="10"/>
        <v>新川駐車場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届出駐車場</v>
      </c>
      <c r="Q7" s="63" t="str">
        <f t="shared" si="10"/>
        <v>広場式</v>
      </c>
      <c r="R7" s="64">
        <f t="shared" si="10"/>
        <v>42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2639</v>
      </c>
      <c r="V7" s="64">
        <f t="shared" si="10"/>
        <v>161</v>
      </c>
      <c r="W7" s="64">
        <f t="shared" si="10"/>
        <v>120</v>
      </c>
      <c r="X7" s="63" t="str">
        <f t="shared" si="10"/>
        <v>代行制</v>
      </c>
      <c r="Y7" s="65">
        <f>Y8</f>
        <v>108.5</v>
      </c>
      <c r="Z7" s="65">
        <f t="shared" ref="Z7:AH7" si="11">Z8</f>
        <v>99.1</v>
      </c>
      <c r="AA7" s="65">
        <f t="shared" si="11"/>
        <v>86.7</v>
      </c>
      <c r="AB7" s="65">
        <f t="shared" si="11"/>
        <v>87.5</v>
      </c>
      <c r="AC7" s="65">
        <f t="shared" si="11"/>
        <v>87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0</v>
      </c>
      <c r="AK7" s="65">
        <f t="shared" ref="AK7:AS7" si="12">AK8</f>
        <v>0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0</v>
      </c>
      <c r="AV7" s="66">
        <f t="shared" ref="AV7:BD7" si="13">AV8</f>
        <v>0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7.9</v>
      </c>
      <c r="BG7" s="65">
        <f t="shared" ref="BG7:BO7" si="14">BG8</f>
        <v>-0.9</v>
      </c>
      <c r="BH7" s="65">
        <f t="shared" si="14"/>
        <v>-19.5</v>
      </c>
      <c r="BI7" s="65">
        <f t="shared" si="14"/>
        <v>-14.3</v>
      </c>
      <c r="BJ7" s="65">
        <f t="shared" si="14"/>
        <v>-14.9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1082</v>
      </c>
      <c r="BR7" s="66">
        <f t="shared" ref="BR7:BZ7" si="15">BR8</f>
        <v>-104</v>
      </c>
      <c r="BS7" s="66">
        <f t="shared" si="15"/>
        <v>-2137</v>
      </c>
      <c r="BT7" s="66">
        <f t="shared" si="15"/>
        <v>-1636</v>
      </c>
      <c r="BU7" s="66">
        <f t="shared" si="15"/>
        <v>-1623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110</v>
      </c>
      <c r="CL7" s="62"/>
      <c r="CM7" s="64">
        <f>CM8</f>
        <v>0</v>
      </c>
      <c r="CN7" s="64">
        <f>CN8</f>
        <v>75000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113</v>
      </c>
      <c r="CY7" s="62"/>
      <c r="CZ7" s="65">
        <f>CZ8</f>
        <v>0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55.3</v>
      </c>
      <c r="DL7" s="65">
        <f t="shared" ref="DL7:DT7" si="17">DL8</f>
        <v>44.1</v>
      </c>
      <c r="DM7" s="65">
        <f t="shared" si="17"/>
        <v>32.9</v>
      </c>
      <c r="DN7" s="65">
        <f t="shared" si="17"/>
        <v>34.799999999999997</v>
      </c>
      <c r="DO7" s="65">
        <f t="shared" si="17"/>
        <v>32.299999999999997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382043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42</v>
      </c>
      <c r="S8" s="70" t="s">
        <v>123</v>
      </c>
      <c r="T8" s="70" t="s">
        <v>124</v>
      </c>
      <c r="U8" s="71">
        <v>2639</v>
      </c>
      <c r="V8" s="71">
        <v>161</v>
      </c>
      <c r="W8" s="71">
        <v>120</v>
      </c>
      <c r="X8" s="70" t="s">
        <v>125</v>
      </c>
      <c r="Y8" s="72">
        <v>108.5</v>
      </c>
      <c r="Z8" s="72">
        <v>99.1</v>
      </c>
      <c r="AA8" s="72">
        <v>86.7</v>
      </c>
      <c r="AB8" s="72">
        <v>87.5</v>
      </c>
      <c r="AC8" s="72">
        <v>87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0</v>
      </c>
      <c r="AK8" s="72">
        <v>0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0</v>
      </c>
      <c r="AV8" s="73">
        <v>0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7.9</v>
      </c>
      <c r="BG8" s="72">
        <v>-0.9</v>
      </c>
      <c r="BH8" s="72">
        <v>-19.5</v>
      </c>
      <c r="BI8" s="72">
        <v>-14.3</v>
      </c>
      <c r="BJ8" s="72">
        <v>-14.9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1082</v>
      </c>
      <c r="BR8" s="73">
        <v>-104</v>
      </c>
      <c r="BS8" s="73">
        <v>-2137</v>
      </c>
      <c r="BT8" s="74">
        <v>-1636</v>
      </c>
      <c r="BU8" s="74">
        <v>-1623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0</v>
      </c>
      <c r="CN8" s="71">
        <v>75000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0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55.3</v>
      </c>
      <c r="DL8" s="72">
        <v>44.1</v>
      </c>
      <c r="DM8" s="72">
        <v>32.9</v>
      </c>
      <c r="DN8" s="72">
        <v>34.799999999999997</v>
      </c>
      <c r="DO8" s="72">
        <v>32.299999999999997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YWH1892</cp:lastModifiedBy>
  <dcterms:created xsi:type="dcterms:W3CDTF">2018-02-09T01:53:13Z</dcterms:created>
  <dcterms:modified xsi:type="dcterms:W3CDTF">2018-03-19T04:58:19Z</dcterms:modified>
  <cp:category/>
</cp:coreProperties>
</file>