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oLCHZ3O6MdDRYvupikRrLN284f3T9vDeh6XUkdaGsjKUgV1w0Cn3QgzO0x4eSlLfoovmFa0GPx4obtsIo3GKBQ==" workbookSaltValue="GkheWXhgDFlgF7TkSDBJ3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HP76" i="4"/>
  <c r="BG30" i="4"/>
  <c r="BG51" i="4"/>
  <c r="FX30" i="4"/>
  <c r="AV76" i="4"/>
  <c r="KO51" i="4"/>
  <c r="FX51" i="4"/>
  <c r="KO30" i="4"/>
  <c r="LE76" i="4"/>
  <c r="JV30" i="4"/>
  <c r="HA76" i="4"/>
  <c r="AN51" i="4"/>
  <c r="FE30" i="4"/>
  <c r="KP76" i="4"/>
  <c r="AN30" i="4"/>
  <c r="JV51" i="4"/>
  <c r="AG76" i="4"/>
  <c r="FE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<sst xmlns="http://schemas.openxmlformats.org/spreadsheetml/2006/main" count="320" uniqueCount="138">
  <si>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</si>
  <si>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</si>
  <si>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</si>
  <si>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</si>
  <si>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</si>
  <si>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</si>
  <si>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</si>
  <si>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</si>
  <si>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</si>
  <si>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</si>
  <si>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</si>
  <si>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</si>
  <si>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</si>
  <si>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</si>
  <si>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</si>
  <si>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</si>
  <si>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</si>
  <si>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</si>
  <si>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</si>
  <si>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</si>
  <si>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</si>
  <si>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</si>
  <si>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</si>
  <si>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</si>
  <si>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</si>
  <si>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</si>
  <si>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</si>
  <si>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</si>
  <si>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</si>
  <si>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</si>
  <si>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</si>
  <si>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</si>
  <si>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</si>
  <si>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</si>
  <si>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</si>
  <si>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</si>
  <si>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</si>
  <si>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</si>
  <si>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</si>
  <si>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</si>
  <si>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</si>
  <si>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</si>
  <si>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</si>
  <si>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</si>
  <si>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</si>
  <si>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</si>
  <si>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</si>
  <si>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</si>
  <si>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</si>
  <si>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</si>
  <si>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</si>
  <si>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</si>
  <si>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</si>
  <si>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</si>
  <si>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</si>
  <si>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</si>
  <si>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</si>
  <si>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</si>
  <si>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</si>
  <si>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</si>
  <si>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</si>
  <si>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</si>
  <si>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</si>
  <si>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</si>
  <si>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</si>
  <si>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</si>
  <si>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</si>
  <si>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</si>
  <si>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</si>
  <si>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</si>
  <si>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</si>
  <si>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</si>
  <si>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</si>
  <si>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</si>
  <si>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</si>
  <si>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</si>
  <si>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</si>
  <si>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</si>
  <si>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</si>
  <si>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</si>
  <si>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</si>
  <si>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</si>
  <si>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</si>
  <si>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</si>
  <si>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</si>
  <si>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</si>
  <si>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</si>
  <si>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</si>
  <si>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</si>
  <si>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</si>
  <si>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</si>
  <si>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</si>
  <si>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</si>
  <si>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</si>
  <si>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</si>
  <si>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</si>
  <si>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</si>
  <si>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</si>
  <si>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</si>
  <si>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</si>
  <si>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</si>
  <si>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</si>
  <si>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</si>
  <si>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</si>
  <si>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</si>
  <si>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</si>
  <si>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</si>
  <si>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</si>
  <si>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当該値(N-1)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</si>
  <si>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</si>
  <si>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</si>
  <si>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</si>
  <si>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</si>
  <si>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</si>
  <si>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</si>
  <si>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</si>
  <si>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</si>
  <si>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新町西駐車場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</si>
  <si>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</si>
  <si>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</si>
  <si>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</si>
  <si>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</si>
  <si>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</si>
  <si>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</si>
  <si>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</si>
  <si>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</si>
  <si>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</si>
  <si>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</si>
  <si>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</si>
  <si>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</si>
  <si>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</si>
  <si>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</si>
  <si>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</si>
  <si>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</si>
  <si>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令和2年4月に開設した駐車場で、新型コロナウイルス感染症の影響もあり、2年目も収益は延びていないが、初年度を上回った。
④売上高GOP比率
⑤EBITDA
　売上高GOP比率は、収入額が少なくマイナスとなっている。
　EBITDAは類似施設平均値を下回っているのは、収容台数が5台と小規模な駐車場であることが原因として挙げられる。</t>
    <rPh sb="1" eb="4">
      <t>シュウエキテキ</t>
    </rPh>
    <rPh sb="4" eb="6">
      <t>シュウシ</t>
    </rPh>
    <rPh sb="6" eb="8">
      <t>ヒリツ</t>
    </rPh>
    <rPh sb="10" eb="11">
      <t>レイ</t>
    </rPh>
    <rPh sb="11" eb="12">
      <t>ワ</t>
    </rPh>
    <rPh sb="13" eb="14">
      <t>ネン</t>
    </rPh>
    <rPh sb="15" eb="16">
      <t>ガツ</t>
    </rPh>
    <rPh sb="17" eb="19">
      <t>カイセツ</t>
    </rPh>
    <rPh sb="21" eb="24">
      <t>チュウシャジョウ</t>
    </rPh>
    <rPh sb="26" eb="28">
      <t>シンガタ</t>
    </rPh>
    <rPh sb="35" eb="38">
      <t>カンセンショウ</t>
    </rPh>
    <rPh sb="39" eb="41">
      <t>エイキョウ</t>
    </rPh>
    <rPh sb="46" eb="48">
      <t>ネンメ</t>
    </rPh>
    <rPh sb="49" eb="51">
      <t>シュウエキ</t>
    </rPh>
    <rPh sb="52" eb="53">
      <t>ノ</t>
    </rPh>
    <rPh sb="60" eb="63">
      <t>ショネンド</t>
    </rPh>
    <rPh sb="64" eb="66">
      <t>ウワマワ</t>
    </rPh>
    <rPh sb="72" eb="74">
      <t>ウリアゲ</t>
    </rPh>
    <rPh sb="74" eb="75">
      <t>ダカ</t>
    </rPh>
    <rPh sb="78" eb="80">
      <t>ヒリツ</t>
    </rPh>
    <rPh sb="90" eb="92">
      <t>ウリアゲ</t>
    </rPh>
    <rPh sb="92" eb="93">
      <t>ダカ</t>
    </rPh>
    <rPh sb="96" eb="98">
      <t>ヒリツ</t>
    </rPh>
    <rPh sb="100" eb="102">
      <t>シュウニュウ</t>
    </rPh>
    <rPh sb="102" eb="103">
      <t>ガク</t>
    </rPh>
    <rPh sb="104" eb="105">
      <t>スク</t>
    </rPh>
    <rPh sb="127" eb="129">
      <t>ルイジ</t>
    </rPh>
    <rPh sb="129" eb="131">
      <t>シセツ</t>
    </rPh>
    <rPh sb="131" eb="134">
      <t>ヘイキンチ</t>
    </rPh>
    <rPh sb="135" eb="137">
      <t>シタマワ</t>
    </rPh>
    <rPh sb="144" eb="146">
      <t>シュウヨウ</t>
    </rPh>
    <rPh sb="146" eb="148">
      <t>ダイスウ</t>
    </rPh>
    <rPh sb="150" eb="151">
      <t>ダイ</t>
    </rPh>
    <rPh sb="152" eb="155">
      <t>ショウキボ</t>
    </rPh>
    <rPh sb="156" eb="159">
      <t>チュウシャジョウ</t>
    </rPh>
    <rPh sb="165" eb="167">
      <t>ゲンイン</t>
    </rPh>
    <rPh sb="170" eb="171">
      <t>ア</t>
    </rPh>
    <phoneticPr fontId="5"/>
  </si>
  <si>
    <t>⑧設備投資見込額
　平面駐車場であり、令和2年4月開設と新しいため、大きな改修等新たな設備投資は見込んでいない。
⑩企業債残高対料金収入比率
　駐車場新設に係る企業債であり、平均値を大きく上回っているが、新たな借入はない。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レイ</t>
    </rPh>
    <rPh sb="20" eb="21">
      <t>ワ</t>
    </rPh>
    <rPh sb="22" eb="23">
      <t>ネン</t>
    </rPh>
    <rPh sb="24" eb="25">
      <t>ガツ</t>
    </rPh>
    <rPh sb="25" eb="27">
      <t>カイセツ</t>
    </rPh>
    <rPh sb="28" eb="29">
      <t>アタラ</t>
    </rPh>
    <rPh sb="34" eb="35">
      <t>オオ</t>
    </rPh>
    <rPh sb="37" eb="39">
      <t>カイシュウ</t>
    </rPh>
    <rPh sb="39" eb="40">
      <t>トウ</t>
    </rPh>
    <rPh sb="40" eb="41">
      <t>アラ</t>
    </rPh>
    <rPh sb="43" eb="45">
      <t>セツビ</t>
    </rPh>
    <rPh sb="45" eb="47">
      <t>トウシ</t>
    </rPh>
    <rPh sb="48" eb="50">
      <t>ミコ</t>
    </rPh>
    <rPh sb="59" eb="61">
      <t>キギョウ</t>
    </rPh>
    <rPh sb="61" eb="62">
      <t>サイ</t>
    </rPh>
    <rPh sb="62" eb="64">
      <t>ザンダカ</t>
    </rPh>
    <rPh sb="64" eb="65">
      <t>タイ</t>
    </rPh>
    <rPh sb="65" eb="67">
      <t>リョウキン</t>
    </rPh>
    <rPh sb="67" eb="69">
      <t>シュウニュウ</t>
    </rPh>
    <rPh sb="69" eb="71">
      <t>ヒリツ</t>
    </rPh>
    <rPh sb="73" eb="76">
      <t>チュウシャジョウ</t>
    </rPh>
    <rPh sb="76" eb="78">
      <t>シンセツ</t>
    </rPh>
    <rPh sb="79" eb="80">
      <t>カカ</t>
    </rPh>
    <rPh sb="81" eb="83">
      <t>キギョウ</t>
    </rPh>
    <rPh sb="83" eb="84">
      <t>サイ</t>
    </rPh>
    <rPh sb="88" eb="91">
      <t>ヘイキンチ</t>
    </rPh>
    <rPh sb="92" eb="93">
      <t>オオ</t>
    </rPh>
    <rPh sb="95" eb="97">
      <t>ウワマワ</t>
    </rPh>
    <rPh sb="103" eb="104">
      <t>アラ</t>
    </rPh>
    <rPh sb="106" eb="108">
      <t>カリイレ</t>
    </rPh>
    <phoneticPr fontId="5"/>
  </si>
  <si>
    <t>⑪稼働率
　駐車台数が5台の小規模施設のため、類似施設と比べても稼働率は高くなっている。</t>
    <rPh sb="1" eb="3">
      <t>カドウ</t>
    </rPh>
    <rPh sb="3" eb="4">
      <t>リツ</t>
    </rPh>
    <rPh sb="6" eb="8">
      <t>チュウシャ</t>
    </rPh>
    <rPh sb="8" eb="10">
      <t>ダイスウ</t>
    </rPh>
    <rPh sb="12" eb="13">
      <t>ダイ</t>
    </rPh>
    <rPh sb="14" eb="17">
      <t>ショウキボ</t>
    </rPh>
    <rPh sb="17" eb="19">
      <t>シセツ</t>
    </rPh>
    <rPh sb="23" eb="25">
      <t>ルイジ</t>
    </rPh>
    <rPh sb="25" eb="27">
      <t>シセツ</t>
    </rPh>
    <rPh sb="28" eb="29">
      <t>クラ</t>
    </rPh>
    <rPh sb="32" eb="34">
      <t>カドウ</t>
    </rPh>
    <rPh sb="34" eb="35">
      <t>リツ</t>
    </rPh>
    <rPh sb="36" eb="37">
      <t>タカ</t>
    </rPh>
    <phoneticPr fontId="5"/>
  </si>
  <si>
    <t>　収益的収支比率は100％を下回り、売上高GOP比率、EBITDAもマイナスとなっているが、稼働率は高くなっている。
　中心市街地に位置しているため、今後は他の市営駐車場と同程度にはなると予想している。</t>
    <rPh sb="1" eb="4">
      <t>シュウエキテキ</t>
    </rPh>
    <rPh sb="4" eb="6">
      <t>シュウシ</t>
    </rPh>
    <rPh sb="6" eb="8">
      <t>ヒリツ</t>
    </rPh>
    <rPh sb="14" eb="16">
      <t>シタマワ</t>
    </rPh>
    <rPh sb="18" eb="20">
      <t>ウリアゲ</t>
    </rPh>
    <rPh sb="20" eb="21">
      <t>ダカ</t>
    </rPh>
    <rPh sb="24" eb="26">
      <t>ヒリツ</t>
    </rPh>
    <rPh sb="46" eb="48">
      <t>カドウ</t>
    </rPh>
    <rPh sb="48" eb="49">
      <t>リツ</t>
    </rPh>
    <rPh sb="50" eb="51">
      <t>タカ</t>
    </rPh>
    <rPh sb="60" eb="62">
      <t>チュウシン</t>
    </rPh>
    <rPh sb="62" eb="65">
      <t>シガイチ</t>
    </rPh>
    <rPh sb="66" eb="68">
      <t>イチ</t>
    </rPh>
    <rPh sb="75" eb="77">
      <t>コンゴ</t>
    </rPh>
    <rPh sb="78" eb="79">
      <t>タ</t>
    </rPh>
    <rPh sb="80" eb="82">
      <t>シエイ</t>
    </rPh>
    <rPh sb="82" eb="85">
      <t>チュウシャジョウ</t>
    </rPh>
    <rPh sb="86" eb="89">
      <t>ドウテイド</t>
    </rPh>
    <rPh sb="94" eb="96">
      <t>ヨソウ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</si>
</sst>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76.2</c:v>
                </c:pt>
                <c:pt idx="4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C-47D2-B8B4-FE00EEC9A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32000"/>
        <c:axId val="552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C-47D2-B8B4-FE00EEC9A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32000"/>
        <c:axId val="55233920"/>
      </c:lineChart>
      <c:catAx>
        <c:axId val="55232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33920"/>
        <c:crosses val="autoZero"/>
        <c:auto val="1"/>
        <c:lblAlgn val="ctr"/>
        <c:lblOffset val="100"/>
        <c:noMultiLvlLbl val="1"/>
      </c:catAx>
      <c:valAx>
        <c:axId val="552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32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3922.1</c:v>
                </c:pt>
                <c:pt idx="4">
                  <c:v>3100.6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1-45E8-80BA-5F78313F5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98176"/>
        <c:axId val="613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1-45E8-80BA-5F78313F5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98176"/>
        <c:axId val="61300096"/>
      </c:lineChart>
      <c:catAx>
        <c:axId val="61298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300096"/>
        <c:crosses val="autoZero"/>
        <c:auto val="1"/>
        <c:lblAlgn val="ctr"/>
        <c:lblOffset val="100"/>
        <c:noMultiLvlLbl val="1"/>
      </c:catAx>
      <c:valAx>
        <c:axId val="613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29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B5-492D-90CE-879C8C5A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6560"/>
        <c:axId val="987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5-492D-90CE-879C8C5A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6560"/>
        <c:axId val="98708480"/>
      </c:lineChart>
      <c:catAx>
        <c:axId val="9870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08480"/>
        <c:crosses val="autoZero"/>
        <c:auto val="1"/>
        <c:lblAlgn val="ctr"/>
        <c:lblOffset val="100"/>
        <c:noMultiLvlLbl val="1"/>
      </c:catAx>
      <c:valAx>
        <c:axId val="987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0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5A-4E41-BEEF-E6DAAA482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55328"/>
        <c:axId val="9875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A-4E41-BEEF-E6DAAA482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55328"/>
        <c:axId val="98757248"/>
      </c:lineChart>
      <c:catAx>
        <c:axId val="98755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57248"/>
        <c:crosses val="autoZero"/>
        <c:auto val="1"/>
        <c:lblAlgn val="ctr"/>
        <c:lblOffset val="100"/>
        <c:noMultiLvlLbl val="1"/>
      </c:catAx>
      <c:valAx>
        <c:axId val="9875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5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9-427E-B21D-AF90CC10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62272"/>
        <c:axId val="9867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9-427E-B21D-AF90CC10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62272"/>
        <c:axId val="98672640"/>
      </c:lineChart>
      <c:catAx>
        <c:axId val="98662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672640"/>
        <c:crosses val="autoZero"/>
        <c:auto val="1"/>
        <c:lblAlgn val="ctr"/>
        <c:lblOffset val="100"/>
        <c:noMultiLvlLbl val="1"/>
      </c:catAx>
      <c:valAx>
        <c:axId val="9867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66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8-41BE-AA81-0F95FA4F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5216"/>
        <c:axId val="1033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8-41BE-AA81-0F95FA4F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05216"/>
        <c:axId val="103307136"/>
      </c:lineChart>
      <c:catAx>
        <c:axId val="103305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307136"/>
        <c:crosses val="autoZero"/>
        <c:auto val="1"/>
        <c:lblAlgn val="ctr"/>
        <c:lblOffset val="100"/>
        <c:noMultiLvlLbl val="1"/>
      </c:catAx>
      <c:valAx>
        <c:axId val="10330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305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400</c:v>
                </c:pt>
                <c:pt idx="4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D-47FF-8406-7EAAD2C8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45536"/>
        <c:axId val="1033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D-47FF-8406-7EAAD2C8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45536"/>
        <c:axId val="103347712"/>
      </c:lineChart>
      <c:catAx>
        <c:axId val="10334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347712"/>
        <c:crosses val="autoZero"/>
        <c:auto val="1"/>
        <c:lblAlgn val="ctr"/>
        <c:lblOffset val="100"/>
        <c:noMultiLvlLbl val="1"/>
      </c:catAx>
      <c:valAx>
        <c:axId val="1033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34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-22.9</c:v>
                </c:pt>
                <c:pt idx="4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5-4E80-BD49-AC26C7B04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2016"/>
        <c:axId val="10340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5-4E80-BD49-AC26C7B04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82016"/>
        <c:axId val="103404672"/>
      </c:lineChart>
      <c:catAx>
        <c:axId val="103382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404672"/>
        <c:crosses val="autoZero"/>
        <c:auto val="1"/>
        <c:lblAlgn val="ctr"/>
        <c:lblOffset val="100"/>
        <c:noMultiLvlLbl val="1"/>
      </c:catAx>
      <c:valAx>
        <c:axId val="10340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38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-88</c:v>
                </c:pt>
                <c:pt idx="4">
                  <c:v>-73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9-42CA-8A63-56506C90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3088"/>
        <c:axId val="10455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9-42CA-8A63-56506C90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53088"/>
        <c:axId val="104555264"/>
      </c:lineChart>
      <c:catAx>
        <c:axId val="104553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555264"/>
        <c:crosses val="autoZero"/>
        <c:auto val="1"/>
        <c:lblAlgn val="ctr"/>
        <c:lblOffset val="100"/>
        <c:noMultiLvlLbl val="1"/>
      </c:catAx>
      <c:valAx>
        <c:axId val="10455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55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新町西駐車場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120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 t="str">
        <f>データ!AA7</f>
        <v>-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76.2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80.8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 t="str">
        <f>データ!AL7</f>
        <v>-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 t="str">
        <f>データ!DM7</f>
        <v>-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400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460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 t="str">
        <f>データ!AF7</f>
        <v>-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 t="str">
        <f>データ!AQ7</f>
        <v>-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 t="str">
        <f>データ!DR7</f>
        <v>-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 t="str">
        <f>データ!AW7</f>
        <v>-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 t="str">
        <f>データ!BH7</f>
        <v>-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-22.9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-15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 t="str">
        <f>データ!BS7</f>
        <v>-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-88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-73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 t="str">
        <f>データ!BB7</f>
        <v>-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 t="str">
        <f>データ!BM7</f>
        <v>-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 t="str">
        <f>データ!BX7</f>
        <v>-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59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 t="str">
        <f>データ!DB7</f>
        <v>-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3922.1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3100.6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 t="str">
        <f>データ!DG7</f>
        <v>-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kjDBa2GKkysVVdiw+/kMwHwRcJg59euMjpk84IjuCBjk8vsviB+WwNmqeWW8lkY72E6ndAqvshqI6WRkF37Nkg==" saltValue="Zw2QIOOQLp95TfaDgfZtQ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102</v>
      </c>
      <c r="AM5" s="47" t="s">
        <v>93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104</v>
      </c>
      <c r="AW5" s="47" t="s">
        <v>92</v>
      </c>
      <c r="AX5" s="47" t="s">
        <v>93</v>
      </c>
      <c r="AY5" s="47" t="s">
        <v>105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106</v>
      </c>
      <c r="BG5" s="47" t="s">
        <v>104</v>
      </c>
      <c r="BH5" s="47" t="s">
        <v>102</v>
      </c>
      <c r="BI5" s="47" t="s">
        <v>93</v>
      </c>
      <c r="BJ5" s="47" t="s">
        <v>103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106</v>
      </c>
      <c r="BR5" s="47" t="s">
        <v>104</v>
      </c>
      <c r="BS5" s="47" t="s">
        <v>102</v>
      </c>
      <c r="BT5" s="47" t="s">
        <v>107</v>
      </c>
      <c r="BU5" s="47" t="s">
        <v>103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106</v>
      </c>
      <c r="CC5" s="47" t="s">
        <v>104</v>
      </c>
      <c r="CD5" s="47" t="s">
        <v>102</v>
      </c>
      <c r="CE5" s="47" t="s">
        <v>108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104</v>
      </c>
      <c r="CQ5" s="47" t="s">
        <v>102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104</v>
      </c>
      <c r="DB5" s="47" t="s">
        <v>102</v>
      </c>
      <c r="DC5" s="47" t="s">
        <v>109</v>
      </c>
      <c r="DD5" s="47" t="s">
        <v>105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104</v>
      </c>
      <c r="DM5" s="47" t="s">
        <v>110</v>
      </c>
      <c r="DN5" s="47" t="s">
        <v>108</v>
      </c>
      <c r="DO5" s="47" t="s">
        <v>103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111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愛媛県八幡浜市</v>
      </c>
      <c r="I6" s="48" t="str">
        <f t="shared" si="1"/>
        <v>新町西駐車場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</v>
      </c>
      <c r="S6" s="50" t="str">
        <f t="shared" si="1"/>
        <v>商業施設</v>
      </c>
      <c r="T6" s="50" t="str">
        <f t="shared" si="1"/>
        <v>無</v>
      </c>
      <c r="U6" s="51">
        <f t="shared" si="1"/>
        <v>88</v>
      </c>
      <c r="V6" s="51">
        <f t="shared" si="1"/>
        <v>5</v>
      </c>
      <c r="W6" s="51">
        <f t="shared" si="1"/>
        <v>120</v>
      </c>
      <c r="X6" s="50" t="str">
        <f t="shared" si="1"/>
        <v>代行制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>
        <f t="shared" si="2"/>
        <v>76.2</v>
      </c>
      <c r="AC6" s="52">
        <f t="shared" si="2"/>
        <v>80.8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>
        <f t="shared" si="5"/>
        <v>-22.9</v>
      </c>
      <c r="BJ6" s="52">
        <f t="shared" si="5"/>
        <v>-15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>
        <f t="shared" si="6"/>
        <v>-88</v>
      </c>
      <c r="BU6" s="53">
        <f t="shared" si="6"/>
        <v>-73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59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>
        <f t="shared" si="8"/>
        <v>3922.1</v>
      </c>
      <c r="DD6" s="52">
        <f t="shared" si="8"/>
        <v>3100.6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>
        <f t="shared" si="9"/>
        <v>400</v>
      </c>
      <c r="DO6" s="52">
        <f t="shared" si="9"/>
        <v>460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113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八幡浜市</v>
      </c>
      <c r="I7" s="48" t="str">
        <f t="shared" si="10"/>
        <v>新町西駐車場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88</v>
      </c>
      <c r="V7" s="51">
        <f t="shared" si="10"/>
        <v>5</v>
      </c>
      <c r="W7" s="51">
        <f t="shared" si="10"/>
        <v>120</v>
      </c>
      <c r="X7" s="50" t="str">
        <f t="shared" si="10"/>
        <v>代行制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>
        <f t="shared" si="11"/>
        <v>76.2</v>
      </c>
      <c r="AC7" s="52">
        <f t="shared" si="11"/>
        <v>80.8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>
        <f t="shared" si="14"/>
        <v>-22.9</v>
      </c>
      <c r="BJ7" s="52">
        <f t="shared" si="14"/>
        <v>-15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>
        <f t="shared" si="15"/>
        <v>-88</v>
      </c>
      <c r="BU7" s="53">
        <f t="shared" si="15"/>
        <v>-73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>
        <f t="shared" si="15"/>
        <v>2576</v>
      </c>
      <c r="BZ7" s="53">
        <f t="shared" si="15"/>
        <v>4153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59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>
        <f t="shared" si="16"/>
        <v>3922.1</v>
      </c>
      <c r="DD7" s="52">
        <f t="shared" si="16"/>
        <v>3100.6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>
        <f t="shared" si="17"/>
        <v>400</v>
      </c>
      <c r="DO7" s="52">
        <f t="shared" si="17"/>
        <v>460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10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</v>
      </c>
      <c r="S8" s="57" t="s">
        <v>126</v>
      </c>
      <c r="T8" s="57" t="s">
        <v>127</v>
      </c>
      <c r="U8" s="58">
        <v>88</v>
      </c>
      <c r="V8" s="58">
        <v>5</v>
      </c>
      <c r="W8" s="58">
        <v>120</v>
      </c>
      <c r="X8" s="57" t="s">
        <v>128</v>
      </c>
      <c r="Y8" s="59" t="s">
        <v>120</v>
      </c>
      <c r="Z8" s="59" t="s">
        <v>120</v>
      </c>
      <c r="AA8" s="59" t="s">
        <v>120</v>
      </c>
      <c r="AB8" s="59">
        <v>76.2</v>
      </c>
      <c r="AC8" s="59">
        <v>80.8</v>
      </c>
      <c r="AD8" s="59" t="s">
        <v>120</v>
      </c>
      <c r="AE8" s="59" t="s">
        <v>120</v>
      </c>
      <c r="AF8" s="59" t="s">
        <v>120</v>
      </c>
      <c r="AG8" s="59">
        <v>383.4</v>
      </c>
      <c r="AH8" s="59">
        <v>338.4</v>
      </c>
      <c r="AI8" s="56">
        <v>236.1</v>
      </c>
      <c r="AJ8" s="59" t="s">
        <v>120</v>
      </c>
      <c r="AK8" s="59" t="s">
        <v>120</v>
      </c>
      <c r="AL8" s="59" t="s">
        <v>120</v>
      </c>
      <c r="AM8" s="59">
        <v>0</v>
      </c>
      <c r="AN8" s="59">
        <v>0</v>
      </c>
      <c r="AO8" s="59" t="s">
        <v>120</v>
      </c>
      <c r="AP8" s="59" t="s">
        <v>120</v>
      </c>
      <c r="AQ8" s="59" t="s">
        <v>120</v>
      </c>
      <c r="AR8" s="59">
        <v>10.199999999999999</v>
      </c>
      <c r="AS8" s="59">
        <v>5.0999999999999996</v>
      </c>
      <c r="AT8" s="56">
        <v>5.2</v>
      </c>
      <c r="AU8" s="60" t="s">
        <v>120</v>
      </c>
      <c r="AV8" s="60" t="s">
        <v>120</v>
      </c>
      <c r="AW8" s="60" t="s">
        <v>120</v>
      </c>
      <c r="AX8" s="60">
        <v>0</v>
      </c>
      <c r="AY8" s="60">
        <v>0</v>
      </c>
      <c r="AZ8" s="60" t="s">
        <v>120</v>
      </c>
      <c r="BA8" s="60" t="s">
        <v>120</v>
      </c>
      <c r="BB8" s="60" t="s">
        <v>120</v>
      </c>
      <c r="BC8" s="60">
        <v>407</v>
      </c>
      <c r="BD8" s="60">
        <v>166</v>
      </c>
      <c r="BE8" s="60">
        <v>3111</v>
      </c>
      <c r="BF8" s="59" t="s">
        <v>120</v>
      </c>
      <c r="BG8" s="59" t="s">
        <v>120</v>
      </c>
      <c r="BH8" s="59" t="s">
        <v>120</v>
      </c>
      <c r="BI8" s="59">
        <v>-22.9</v>
      </c>
      <c r="BJ8" s="59">
        <v>-15</v>
      </c>
      <c r="BK8" s="59" t="s">
        <v>120</v>
      </c>
      <c r="BL8" s="59" t="s">
        <v>120</v>
      </c>
      <c r="BM8" s="59" t="s">
        <v>120</v>
      </c>
      <c r="BN8" s="59">
        <v>-122.5</v>
      </c>
      <c r="BO8" s="59">
        <v>8.5</v>
      </c>
      <c r="BP8" s="56">
        <v>0.8</v>
      </c>
      <c r="BQ8" s="60" t="s">
        <v>120</v>
      </c>
      <c r="BR8" s="60" t="s">
        <v>120</v>
      </c>
      <c r="BS8" s="60" t="s">
        <v>120</v>
      </c>
      <c r="BT8" s="61">
        <v>-88</v>
      </c>
      <c r="BU8" s="61">
        <v>-73</v>
      </c>
      <c r="BV8" s="60" t="s">
        <v>120</v>
      </c>
      <c r="BW8" s="60" t="s">
        <v>120</v>
      </c>
      <c r="BX8" s="60" t="s">
        <v>120</v>
      </c>
      <c r="BY8" s="60">
        <v>2576</v>
      </c>
      <c r="BZ8" s="60">
        <v>4153</v>
      </c>
      <c r="CA8" s="58">
        <v>10906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59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 t="s">
        <v>120</v>
      </c>
      <c r="DA8" s="59" t="s">
        <v>120</v>
      </c>
      <c r="DB8" s="59" t="s">
        <v>120</v>
      </c>
      <c r="DC8" s="59">
        <v>3922.1</v>
      </c>
      <c r="DD8" s="59">
        <v>3100.6</v>
      </c>
      <c r="DE8" s="59" t="s">
        <v>120</v>
      </c>
      <c r="DF8" s="59" t="s">
        <v>120</v>
      </c>
      <c r="DG8" s="59" t="s">
        <v>120</v>
      </c>
      <c r="DH8" s="59">
        <v>70.3</v>
      </c>
      <c r="DI8" s="59">
        <v>70</v>
      </c>
      <c r="DJ8" s="56">
        <v>99.8</v>
      </c>
      <c r="DK8" s="59" t="s">
        <v>120</v>
      </c>
      <c r="DL8" s="59" t="s">
        <v>120</v>
      </c>
      <c r="DM8" s="59" t="s">
        <v>120</v>
      </c>
      <c r="DN8" s="59">
        <v>400</v>
      </c>
      <c r="DO8" s="59">
        <v>460</v>
      </c>
      <c r="DP8" s="59" t="s">
        <v>120</v>
      </c>
      <c r="DQ8" s="59" t="s">
        <v>120</v>
      </c>
      <c r="DR8" s="59" t="s">
        <v>120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2023-01-26T04:39:43Z</cp:lastPrinted>
  <dcterms:created xsi:type="dcterms:W3CDTF">2022-12-09T03:31:32Z</dcterms:created>
  <dcterms:modified xsi:type="dcterms:W3CDTF">2023-02-03T02:54:37Z</dcterms:modified>
  <cp:category/>
</cp:coreProperties>
</file>